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-my.sharepoint.com/personal/lchivers_fas_harvard_edu/Documents/Dudley/Pre-med/"/>
    </mc:Choice>
  </mc:AlternateContent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P185" i="1" l="1"/>
  <c r="F185" i="1"/>
  <c r="R179" i="1"/>
  <c r="R180" i="1"/>
  <c r="R181" i="1"/>
  <c r="R182" i="1"/>
  <c r="R183" i="1"/>
  <c r="H179" i="1"/>
  <c r="H180" i="1"/>
  <c r="H181" i="1"/>
  <c r="H182" i="1"/>
  <c r="H183" i="1"/>
  <c r="R178" i="1"/>
  <c r="H178" i="1"/>
  <c r="R177" i="1"/>
  <c r="H177" i="1"/>
  <c r="R176" i="1"/>
  <c r="H176" i="1"/>
  <c r="R175" i="1"/>
  <c r="H175" i="1"/>
  <c r="R174" i="1"/>
  <c r="H174" i="1"/>
  <c r="R173" i="1"/>
  <c r="H173" i="1"/>
  <c r="R172" i="1"/>
  <c r="H172" i="1"/>
  <c r="R171" i="1"/>
  <c r="H171" i="1"/>
  <c r="R170" i="1"/>
  <c r="H170" i="1"/>
  <c r="R169" i="1"/>
  <c r="H169" i="1"/>
  <c r="P154" i="1"/>
  <c r="F154" i="1"/>
  <c r="R152" i="1"/>
  <c r="H152" i="1"/>
  <c r="R151" i="1"/>
  <c r="H151" i="1"/>
  <c r="R150" i="1"/>
  <c r="H150" i="1"/>
  <c r="R149" i="1"/>
  <c r="H149" i="1"/>
  <c r="R148" i="1"/>
  <c r="H148" i="1"/>
  <c r="R147" i="1"/>
  <c r="H147" i="1"/>
  <c r="R146" i="1"/>
  <c r="H146" i="1"/>
  <c r="R145" i="1"/>
  <c r="H145" i="1"/>
  <c r="R144" i="1"/>
  <c r="H144" i="1"/>
  <c r="R143" i="1"/>
  <c r="H143" i="1"/>
  <c r="P128" i="1"/>
  <c r="F128" i="1"/>
  <c r="R126" i="1"/>
  <c r="H126" i="1"/>
  <c r="R125" i="1"/>
  <c r="H125" i="1"/>
  <c r="R124" i="1"/>
  <c r="H124" i="1"/>
  <c r="R123" i="1"/>
  <c r="H123" i="1"/>
  <c r="R122" i="1"/>
  <c r="H122" i="1"/>
  <c r="R121" i="1"/>
  <c r="H121" i="1"/>
  <c r="R120" i="1"/>
  <c r="H120" i="1"/>
  <c r="R119" i="1"/>
  <c r="H119" i="1"/>
  <c r="R118" i="1"/>
  <c r="H118" i="1"/>
  <c r="R117" i="1"/>
  <c r="H117" i="1"/>
  <c r="P102" i="1"/>
  <c r="F102" i="1"/>
  <c r="R100" i="1"/>
  <c r="H100" i="1"/>
  <c r="R99" i="1"/>
  <c r="H99" i="1"/>
  <c r="R98" i="1"/>
  <c r="H98" i="1"/>
  <c r="R97" i="1"/>
  <c r="H97" i="1"/>
  <c r="R96" i="1"/>
  <c r="H96" i="1"/>
  <c r="R95" i="1"/>
  <c r="H95" i="1"/>
  <c r="R94" i="1"/>
  <c r="H94" i="1"/>
  <c r="R93" i="1"/>
  <c r="H93" i="1"/>
  <c r="R92" i="1"/>
  <c r="H92" i="1"/>
  <c r="R91" i="1"/>
  <c r="H91" i="1"/>
  <c r="P76" i="1"/>
  <c r="F76" i="1"/>
  <c r="R74" i="1"/>
  <c r="H74" i="1"/>
  <c r="R73" i="1"/>
  <c r="H73" i="1"/>
  <c r="R72" i="1"/>
  <c r="H72" i="1"/>
  <c r="R71" i="1"/>
  <c r="H71" i="1"/>
  <c r="R70" i="1"/>
  <c r="H70" i="1"/>
  <c r="R69" i="1"/>
  <c r="H69" i="1"/>
  <c r="R68" i="1"/>
  <c r="H68" i="1"/>
  <c r="R67" i="1"/>
  <c r="H67" i="1"/>
  <c r="R66" i="1"/>
  <c r="H66" i="1"/>
  <c r="R65" i="1"/>
  <c r="H65" i="1"/>
  <c r="F49" i="1"/>
  <c r="H47" i="1"/>
  <c r="H46" i="1"/>
  <c r="P49" i="1"/>
  <c r="R47" i="1"/>
  <c r="R46" i="1"/>
  <c r="R45" i="1"/>
  <c r="R44" i="1"/>
  <c r="R43" i="1"/>
  <c r="R42" i="1"/>
  <c r="R41" i="1"/>
  <c r="R40" i="1"/>
  <c r="R39" i="1"/>
  <c r="R38" i="1"/>
  <c r="H45" i="1"/>
  <c r="H39" i="1"/>
  <c r="H40" i="1"/>
  <c r="H41" i="1"/>
  <c r="H42" i="1"/>
  <c r="H43" i="1"/>
  <c r="H44" i="1"/>
  <c r="H38" i="1"/>
  <c r="H154" i="1" l="1"/>
  <c r="H102" i="1"/>
  <c r="J107" i="1" s="1"/>
  <c r="I203" i="1" s="1"/>
  <c r="H128" i="1"/>
  <c r="J133" i="1" s="1"/>
  <c r="I204" i="1" s="1"/>
  <c r="H185" i="1"/>
  <c r="J190" i="1" s="1"/>
  <c r="I206" i="1" s="1"/>
  <c r="R185" i="1"/>
  <c r="J191" i="1" s="1"/>
  <c r="J206" i="1" s="1"/>
  <c r="R154" i="1"/>
  <c r="J160" i="1" s="1"/>
  <c r="J205" i="1" s="1"/>
  <c r="R76" i="1"/>
  <c r="J82" i="1" s="1"/>
  <c r="J202" i="1" s="1"/>
  <c r="R128" i="1"/>
  <c r="J134" i="1" s="1"/>
  <c r="J204" i="1" s="1"/>
  <c r="H76" i="1"/>
  <c r="J81" i="1" s="1"/>
  <c r="I202" i="1" s="1"/>
  <c r="R102" i="1"/>
  <c r="J108" i="1" s="1"/>
  <c r="J203" i="1" s="1"/>
  <c r="J159" i="1"/>
  <c r="I205" i="1" s="1"/>
  <c r="H49" i="1"/>
  <c r="R49" i="1"/>
  <c r="J135" i="1" l="1"/>
  <c r="K204" i="1" s="1"/>
  <c r="J192" i="1"/>
  <c r="K206" i="1" s="1"/>
  <c r="J161" i="1"/>
  <c r="K205" i="1" s="1"/>
  <c r="K211" i="1"/>
  <c r="K208" i="1"/>
  <c r="I208" i="1"/>
  <c r="I211" i="1"/>
  <c r="I209" i="1"/>
  <c r="K209" i="1"/>
  <c r="J83" i="1"/>
  <c r="K202" i="1" s="1"/>
  <c r="J55" i="1"/>
  <c r="J201" i="1" s="1"/>
  <c r="J209" i="1"/>
  <c r="J211" i="1"/>
  <c r="J208" i="1"/>
  <c r="J109" i="1"/>
  <c r="K203" i="1" s="1"/>
  <c r="J56" i="1"/>
  <c r="K201" i="1" s="1"/>
  <c r="J54" i="1"/>
  <c r="I201" i="1" s="1"/>
</calcChain>
</file>

<file path=xl/sharedStrings.xml><?xml version="1.0" encoding="utf-8"?>
<sst xmlns="http://schemas.openxmlformats.org/spreadsheetml/2006/main" count="541" uniqueCount="61">
  <si>
    <t>FRESHMAN YEAR</t>
  </si>
  <si>
    <t>BCMP (Biology, Chemistry, Math, Physics)</t>
  </si>
  <si>
    <t>Course</t>
  </si>
  <si>
    <t>1.</t>
  </si>
  <si>
    <t>2.</t>
  </si>
  <si>
    <t>3.</t>
  </si>
  <si>
    <t>4.</t>
  </si>
  <si>
    <t>5.</t>
  </si>
  <si>
    <t>6.</t>
  </si>
  <si>
    <t>7.</t>
  </si>
  <si>
    <t>AMCAS 
Grade</t>
  </si>
  <si>
    <t>AMCAS 
Weight</t>
  </si>
  <si>
    <t>Semester 
Hours</t>
  </si>
  <si>
    <t>Quality 
Points</t>
  </si>
  <si>
    <t>´</t>
  </si>
  <si>
    <t>=</t>
  </si>
  <si>
    <t>hours</t>
  </si>
  <si>
    <t>points</t>
  </si>
  <si>
    <t>AO (All Other)</t>
  </si>
  <si>
    <t>8.</t>
  </si>
  <si>
    <t>9.</t>
  </si>
  <si>
    <t xml:space="preserve">10. </t>
  </si>
  <si>
    <t>SOPHOMORE YEAR</t>
  </si>
  <si>
    <t>JUNIOR YEAR</t>
  </si>
  <si>
    <t>Freshman BCMP Total……..</t>
  </si>
  <si>
    <t>Freshman AO Total……..</t>
  </si>
  <si>
    <t>Sophomore BCMP Total……..</t>
  </si>
  <si>
    <t>Sophomore AO Total……..</t>
  </si>
  <si>
    <t>Junior BCMP Total……..</t>
  </si>
  <si>
    <t>Junior AO Total……..</t>
  </si>
  <si>
    <t>SENIOR YEAR</t>
  </si>
  <si>
    <t>Senior BCMP Total……..</t>
  </si>
  <si>
    <t>Senior AO Total……..</t>
  </si>
  <si>
    <t>POSTBAC PREMED COURSES</t>
  </si>
  <si>
    <t>Postbac BCMP Total……..</t>
  </si>
  <si>
    <t>Postbac AO Total……..</t>
  </si>
  <si>
    <t>GRADUATE SCHOOL</t>
  </si>
  <si>
    <t>11.</t>
  </si>
  <si>
    <t>12.</t>
  </si>
  <si>
    <t>13.</t>
  </si>
  <si>
    <t>14.</t>
  </si>
  <si>
    <t>15.</t>
  </si>
  <si>
    <t>AO</t>
  </si>
  <si>
    <t>Freshman Year GPA</t>
  </si>
  <si>
    <t>BCMP</t>
  </si>
  <si>
    <t>Overall</t>
  </si>
  <si>
    <t>Sophomore Year GPA</t>
  </si>
  <si>
    <t>Junior Year GPA</t>
  </si>
  <si>
    <t>Senior Year GPA</t>
  </si>
  <si>
    <t>Postbac GPA</t>
  </si>
  <si>
    <t>Freshman</t>
  </si>
  <si>
    <t>Sophomore</t>
  </si>
  <si>
    <t>Junior</t>
  </si>
  <si>
    <t>Senior</t>
  </si>
  <si>
    <t>Postbac</t>
  </si>
  <si>
    <t>Grad</t>
  </si>
  <si>
    <t>Undergrad 
Average 
without 
postbac</t>
  </si>
  <si>
    <t>Undergrad 
Average 
with 
postbac</t>
  </si>
  <si>
    <t>Overall 
Record</t>
  </si>
  <si>
    <t>GPA CALCULATIONS</t>
  </si>
  <si>
    <t xml:space="preserve">AO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</si>
</sst>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49" fontId="0" fillId="0" borderId="0" xfId="0" applyNumberForma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5" fillId="0" borderId="0" xfId="0" applyFont="1" applyFill="1"/>
    <xf numFmtId="0" fontId="2" fillId="3" borderId="0" xfId="0" applyFont="1" applyFill="1" applyAlignment="1">
      <alignment wrapText="1"/>
    </xf>
    <xf numFmtId="0" fontId="0" fillId="3" borderId="0" xfId="0" applyFill="1"/>
    <xf numFmtId="0" fontId="0" fillId="3" borderId="1" xfId="0" applyFill="1" applyBorder="1"/>
    <xf numFmtId="0" fontId="2" fillId="3" borderId="0" xfId="0" applyFont="1" applyFill="1" applyAlignment="1">
      <alignment horizontal="center" vertical="top"/>
    </xf>
    <xf numFmtId="49" fontId="6" fillId="0" borderId="0" xfId="0" applyNumberFormat="1" applyFont="1"/>
    <xf numFmtId="0" fontId="0" fillId="0" borderId="0" xfId="0" applyFill="1"/>
    <xf numFmtId="0" fontId="2" fillId="0" borderId="7" xfId="0" applyFont="1" applyBorder="1"/>
    <xf numFmtId="0" fontId="2" fillId="0" borderId="9" xfId="0" applyFont="1" applyBorder="1"/>
    <xf numFmtId="0" fontId="2" fillId="0" borderId="0" xfId="0" applyFont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0" fillId="0" borderId="0" xfId="0" applyFill="1" applyBorder="1"/>
    <xf numFmtId="0" fontId="2" fillId="0" borderId="0" xfId="0" applyFont="1" applyFill="1" applyAlignment="1">
      <alignment horizontal="center" vertical="top"/>
    </xf>
    <xf numFmtId="0" fontId="0" fillId="3" borderId="8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Border="1"/>
    <xf numFmtId="0" fontId="1" fillId="0" borderId="11" xfId="0" applyFont="1" applyBorder="1" applyAlignment="1">
      <alignment horizontal="center" wrapText="1"/>
    </xf>
    <xf numFmtId="0" fontId="1" fillId="0" borderId="6" xfId="0" applyFont="1" applyBorder="1"/>
    <xf numFmtId="0" fontId="1" fillId="0" borderId="7" xfId="0" applyFont="1" applyBorder="1"/>
    <xf numFmtId="0" fontId="0" fillId="0" borderId="7" xfId="0" applyBorder="1"/>
    <xf numFmtId="0" fontId="1" fillId="0" borderId="7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3" borderId="1" xfId="0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7</xdr:col>
      <xdr:colOff>47625</xdr:colOff>
      <xdr:row>28</xdr:row>
      <xdr:rowOff>19050</xdr:rowOff>
    </xdr:to>
    <xdr:sp macro="" textlink="">
      <xdr:nvSpPr>
        <xdr:cNvPr id="2" name="TextBox 1"/>
        <xdr:cNvSpPr txBox="1"/>
      </xdr:nvSpPr>
      <xdr:spPr>
        <a:xfrm>
          <a:off x="38100" y="47625"/>
          <a:ext cx="6057900" cy="530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AMCAS GPA Calculations for the Summary Sheet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AMCAS requires you to complete an Academic Record Sheet (their own version of a transcript) and strongly suggests that you use their GPA calculation format to determine your own AMCAS GPA.  We require this information for your House letter. 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DO NOT SIMPLY ATTACH A TRANSCRIPT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worksheet does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 need to be typed, but it does need to be completed in its entirety, re-checked, and submitted to the Academic Coordinator (ududley@fas.harvard.edu or in-person). THIS IS REQUIRED IN ADDITION TO THE SUBMISSION OF AN UNOFFICAL TRANSCRIPT. Transfer all requested values to the respective question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the PreMed App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The completion of this section will be tedious and time consuming, yet, once accomplished, you can transfer your answers directly to the actual AMCAS form. Remember that you must include 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any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college level courses taken in high school or while an undergraduate (including summer classes and courses at other schools). Additional suggestions regarding this section can be found at www.aamc.org.  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refer to the AMCAS application at aamc.org for complete details regarding grade reporting.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Basic Instructions for GPA Worksheet: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each course under the appropriate heading (BCPM or AO) for each academic year.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Leave blank any sections that don't apply to you, or extra rows for courses.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Determine the numerical weight for each letter grade (according the provided table) and the number number of credits attempted (most semester-long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courses at Harvard are 4 credits; full-year courses are 8).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table will automatically calculate the number of quality points for you.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DON'T TYPE IN THE SHADED AREAS OR DELETE ANY ROWS/COLUMNS 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since that could cause problems with the Excel formulas. 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refer to the AAMC grade conversion forms for the entering class of 2012 found at www.aamc.org.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3:R211"/>
  <sheetViews>
    <sheetView tabSelected="1" topLeftCell="A394" workbookViewId="0">
      <selection activeCell="L25" sqref="L25"/>
    </sheetView>
  </sheetViews>
  <sheetFormatPr defaultRowHeight="15" x14ac:dyDescent="0.25"/>
  <cols>
    <col min="2" max="2" width="28.85546875" customWidth="1"/>
    <col min="3" max="3" width="9.140625" customWidth="1"/>
    <col min="4" max="4" width="12.42578125" customWidth="1"/>
    <col min="7" max="7" width="12.85546875" customWidth="1"/>
    <col min="8" max="8" width="11.28515625" customWidth="1"/>
    <col min="9" max="9" width="11.28515625" style="12" customWidth="1"/>
    <col min="10" max="10" width="10" customWidth="1"/>
    <col min="12" max="12" width="29.7109375" customWidth="1"/>
  </cols>
  <sheetData>
    <row r="33" spans="1:18" s="6" customFormat="1" x14ac:dyDescent="0.25">
      <c r="A33" s="32" t="s">
        <v>0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5" spans="1:18" x14ac:dyDescent="0.25">
      <c r="A35" s="34" t="s">
        <v>1</v>
      </c>
      <c r="B35" s="35"/>
      <c r="C35" s="35"/>
      <c r="D35" s="35"/>
      <c r="E35" s="35"/>
      <c r="F35" s="35"/>
      <c r="G35" s="35"/>
      <c r="H35" s="36"/>
      <c r="I35" s="16"/>
      <c r="K35" s="34" t="s">
        <v>18</v>
      </c>
      <c r="L35" s="35"/>
      <c r="M35" s="35"/>
      <c r="N35" s="35"/>
      <c r="O35" s="35"/>
      <c r="P35" s="35"/>
      <c r="Q35" s="35"/>
      <c r="R35" s="36"/>
    </row>
    <row r="37" spans="1:18" ht="45" x14ac:dyDescent="0.25">
      <c r="B37" s="1" t="s">
        <v>2</v>
      </c>
      <c r="C37" s="3" t="s">
        <v>10</v>
      </c>
      <c r="D37" s="3" t="s">
        <v>11</v>
      </c>
      <c r="F37" s="3" t="s">
        <v>12</v>
      </c>
      <c r="H37" s="7" t="s">
        <v>13</v>
      </c>
      <c r="I37" s="17"/>
      <c r="L37" s="1" t="s">
        <v>2</v>
      </c>
      <c r="M37" s="3" t="s">
        <v>10</v>
      </c>
      <c r="N37" s="3" t="s">
        <v>11</v>
      </c>
      <c r="P37" s="3" t="s">
        <v>12</v>
      </c>
      <c r="R37" s="7" t="s">
        <v>13</v>
      </c>
    </row>
    <row r="38" spans="1:18" x14ac:dyDescent="0.25">
      <c r="A38" s="2" t="s">
        <v>3</v>
      </c>
      <c r="E38" s="4" t="s">
        <v>14</v>
      </c>
      <c r="G38" s="4" t="s">
        <v>15</v>
      </c>
      <c r="H38" s="8">
        <f>D38*F38</f>
        <v>0</v>
      </c>
      <c r="K38" s="2" t="s">
        <v>3</v>
      </c>
      <c r="O38" s="4" t="s">
        <v>14</v>
      </c>
      <c r="Q38" s="4" t="s">
        <v>15</v>
      </c>
      <c r="R38" s="8">
        <f>N38*P38</f>
        <v>0</v>
      </c>
    </row>
    <row r="39" spans="1:18" x14ac:dyDescent="0.25">
      <c r="A39" s="2" t="s">
        <v>4</v>
      </c>
      <c r="E39" s="4" t="s">
        <v>14</v>
      </c>
      <c r="G39" s="4" t="s">
        <v>15</v>
      </c>
      <c r="H39" s="8">
        <f t="shared" ref="H39:H47" si="0">D39*F39</f>
        <v>0</v>
      </c>
      <c r="K39" s="2" t="s">
        <v>4</v>
      </c>
      <c r="O39" s="4" t="s">
        <v>14</v>
      </c>
      <c r="Q39" s="4" t="s">
        <v>15</v>
      </c>
      <c r="R39" s="8">
        <f t="shared" ref="R39:R47" si="1">N39*P39</f>
        <v>0</v>
      </c>
    </row>
    <row r="40" spans="1:18" x14ac:dyDescent="0.25">
      <c r="A40" s="2" t="s">
        <v>5</v>
      </c>
      <c r="E40" s="4" t="s">
        <v>14</v>
      </c>
      <c r="G40" s="4" t="s">
        <v>15</v>
      </c>
      <c r="H40" s="8">
        <f t="shared" si="0"/>
        <v>0</v>
      </c>
      <c r="K40" s="2" t="s">
        <v>5</v>
      </c>
      <c r="O40" s="4" t="s">
        <v>14</v>
      </c>
      <c r="Q40" s="4" t="s">
        <v>15</v>
      </c>
      <c r="R40" s="8">
        <f t="shared" si="1"/>
        <v>0</v>
      </c>
    </row>
    <row r="41" spans="1:18" x14ac:dyDescent="0.25">
      <c r="A41" s="2" t="s">
        <v>6</v>
      </c>
      <c r="E41" s="4" t="s">
        <v>14</v>
      </c>
      <c r="G41" s="4" t="s">
        <v>15</v>
      </c>
      <c r="H41" s="8">
        <f t="shared" si="0"/>
        <v>0</v>
      </c>
      <c r="K41" s="2" t="s">
        <v>6</v>
      </c>
      <c r="O41" s="4" t="s">
        <v>14</v>
      </c>
      <c r="Q41" s="4" t="s">
        <v>15</v>
      </c>
      <c r="R41" s="8">
        <f t="shared" si="1"/>
        <v>0</v>
      </c>
    </row>
    <row r="42" spans="1:18" x14ac:dyDescent="0.25">
      <c r="A42" s="2" t="s">
        <v>7</v>
      </c>
      <c r="E42" s="4" t="s">
        <v>14</v>
      </c>
      <c r="G42" s="4" t="s">
        <v>15</v>
      </c>
      <c r="H42" s="8">
        <f t="shared" si="0"/>
        <v>0</v>
      </c>
      <c r="K42" s="2" t="s">
        <v>7</v>
      </c>
      <c r="O42" s="4" t="s">
        <v>14</v>
      </c>
      <c r="Q42" s="4" t="s">
        <v>15</v>
      </c>
      <c r="R42" s="8">
        <f t="shared" si="1"/>
        <v>0</v>
      </c>
    </row>
    <row r="43" spans="1:18" x14ac:dyDescent="0.25">
      <c r="A43" s="2" t="s">
        <v>8</v>
      </c>
      <c r="E43" s="4" t="s">
        <v>14</v>
      </c>
      <c r="G43" s="4" t="s">
        <v>15</v>
      </c>
      <c r="H43" s="8">
        <f t="shared" si="0"/>
        <v>0</v>
      </c>
      <c r="K43" s="2" t="s">
        <v>8</v>
      </c>
      <c r="O43" s="4" t="s">
        <v>14</v>
      </c>
      <c r="Q43" s="4" t="s">
        <v>15</v>
      </c>
      <c r="R43" s="8">
        <f t="shared" si="1"/>
        <v>0</v>
      </c>
    </row>
    <row r="44" spans="1:18" x14ac:dyDescent="0.25">
      <c r="A44" s="2" t="s">
        <v>9</v>
      </c>
      <c r="E44" s="4" t="s">
        <v>14</v>
      </c>
      <c r="G44" s="4" t="s">
        <v>15</v>
      </c>
      <c r="H44" s="8">
        <f t="shared" si="0"/>
        <v>0</v>
      </c>
      <c r="K44" s="2" t="s">
        <v>9</v>
      </c>
      <c r="O44" s="4" t="s">
        <v>14</v>
      </c>
      <c r="Q44" s="4" t="s">
        <v>15</v>
      </c>
      <c r="R44" s="8">
        <f t="shared" si="1"/>
        <v>0</v>
      </c>
    </row>
    <row r="45" spans="1:18" x14ac:dyDescent="0.25">
      <c r="A45" s="2" t="s">
        <v>19</v>
      </c>
      <c r="E45" s="4" t="s">
        <v>14</v>
      </c>
      <c r="G45" s="4" t="s">
        <v>15</v>
      </c>
      <c r="H45" s="8">
        <f t="shared" si="0"/>
        <v>0</v>
      </c>
      <c r="K45" s="2" t="s">
        <v>19</v>
      </c>
      <c r="O45" s="4" t="s">
        <v>14</v>
      </c>
      <c r="Q45" s="4" t="s">
        <v>15</v>
      </c>
      <c r="R45" s="8">
        <f t="shared" si="1"/>
        <v>0</v>
      </c>
    </row>
    <row r="46" spans="1:18" x14ac:dyDescent="0.25">
      <c r="A46" s="2" t="s">
        <v>20</v>
      </c>
      <c r="E46" s="4" t="s">
        <v>14</v>
      </c>
      <c r="G46" s="4" t="s">
        <v>15</v>
      </c>
      <c r="H46" s="8">
        <f t="shared" si="0"/>
        <v>0</v>
      </c>
      <c r="K46" s="2" t="s">
        <v>20</v>
      </c>
      <c r="O46" s="4" t="s">
        <v>14</v>
      </c>
      <c r="Q46" s="4" t="s">
        <v>15</v>
      </c>
      <c r="R46" s="8">
        <f t="shared" si="1"/>
        <v>0</v>
      </c>
    </row>
    <row r="47" spans="1:18" x14ac:dyDescent="0.25">
      <c r="A47" s="2" t="s">
        <v>21</v>
      </c>
      <c r="E47" s="4" t="s">
        <v>14</v>
      </c>
      <c r="G47" s="4" t="s">
        <v>15</v>
      </c>
      <c r="H47" s="8">
        <f t="shared" si="0"/>
        <v>0</v>
      </c>
      <c r="K47" s="2" t="s">
        <v>21</v>
      </c>
      <c r="O47" s="4" t="s">
        <v>14</v>
      </c>
      <c r="Q47" s="4" t="s">
        <v>15</v>
      </c>
      <c r="R47" s="8">
        <f t="shared" si="1"/>
        <v>0</v>
      </c>
    </row>
    <row r="48" spans="1:18" x14ac:dyDescent="0.25">
      <c r="A48" s="2"/>
      <c r="H48" s="8"/>
      <c r="K48" s="2"/>
      <c r="R48" s="8"/>
    </row>
    <row r="49" spans="1:18" x14ac:dyDescent="0.25">
      <c r="A49" s="11" t="s">
        <v>24</v>
      </c>
      <c r="F49" s="9">
        <f>SUM(F38:F47)</f>
        <v>0</v>
      </c>
      <c r="H49" s="9">
        <f>SUM(H38:H47)</f>
        <v>0</v>
      </c>
      <c r="I49" s="18"/>
      <c r="K49" s="11" t="s">
        <v>25</v>
      </c>
      <c r="P49" s="9">
        <f>SUM(P38:P47)</f>
        <v>0</v>
      </c>
      <c r="R49" s="9">
        <f>SUM(R38:R47)</f>
        <v>0</v>
      </c>
    </row>
    <row r="50" spans="1:18" x14ac:dyDescent="0.25">
      <c r="F50" s="10" t="s">
        <v>16</v>
      </c>
      <c r="G50" s="5"/>
      <c r="H50" s="10" t="s">
        <v>17</v>
      </c>
      <c r="I50" s="19"/>
      <c r="P50" s="10" t="s">
        <v>16</v>
      </c>
      <c r="Q50" s="5"/>
      <c r="R50" s="10" t="s">
        <v>17</v>
      </c>
    </row>
    <row r="53" spans="1:18" x14ac:dyDescent="0.25">
      <c r="I53" s="37" t="s">
        <v>43</v>
      </c>
      <c r="J53" s="38"/>
    </row>
    <row r="54" spans="1:18" x14ac:dyDescent="0.25">
      <c r="I54" s="13" t="s">
        <v>44</v>
      </c>
      <c r="J54" s="20" t="str">
        <f>IF(ISERROR(H49/F49),"-", H49/F49)</f>
        <v>-</v>
      </c>
    </row>
    <row r="55" spans="1:18" x14ac:dyDescent="0.25">
      <c r="I55" s="13" t="s">
        <v>42</v>
      </c>
      <c r="J55" s="20" t="str">
        <f>IF(ISERROR(R49/P49),"-", R49/P49)</f>
        <v>-</v>
      </c>
    </row>
    <row r="56" spans="1:18" x14ac:dyDescent="0.25">
      <c r="I56" s="14" t="s">
        <v>45</v>
      </c>
      <c r="J56" s="21" t="str">
        <f>IF(ISERROR((H49+R49)/(F49+P49)),"-", ((H49+R49)/(F49+P49)))</f>
        <v>-</v>
      </c>
    </row>
    <row r="60" spans="1:18" x14ac:dyDescent="0.25">
      <c r="A60" s="32" t="s">
        <v>22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</row>
    <row r="62" spans="1:18" x14ac:dyDescent="0.25">
      <c r="A62" s="34" t="s">
        <v>1</v>
      </c>
      <c r="B62" s="35"/>
      <c r="C62" s="35"/>
      <c r="D62" s="35"/>
      <c r="E62" s="35"/>
      <c r="F62" s="35"/>
      <c r="G62" s="35"/>
      <c r="H62" s="36"/>
      <c r="I62" s="16"/>
      <c r="K62" s="34" t="s">
        <v>18</v>
      </c>
      <c r="L62" s="35"/>
      <c r="M62" s="35"/>
      <c r="N62" s="35"/>
      <c r="O62" s="35"/>
      <c r="P62" s="35"/>
      <c r="Q62" s="35"/>
      <c r="R62" s="36"/>
    </row>
    <row r="64" spans="1:18" ht="45" x14ac:dyDescent="0.25">
      <c r="B64" s="1" t="s">
        <v>2</v>
      </c>
      <c r="C64" s="3" t="s">
        <v>10</v>
      </c>
      <c r="D64" s="3" t="s">
        <v>11</v>
      </c>
      <c r="F64" s="3" t="s">
        <v>12</v>
      </c>
      <c r="H64" s="7" t="s">
        <v>13</v>
      </c>
      <c r="I64" s="17"/>
      <c r="L64" s="1" t="s">
        <v>2</v>
      </c>
      <c r="M64" s="3" t="s">
        <v>10</v>
      </c>
      <c r="N64" s="3" t="s">
        <v>11</v>
      </c>
      <c r="P64" s="3" t="s">
        <v>12</v>
      </c>
      <c r="R64" s="7" t="s">
        <v>13</v>
      </c>
    </row>
    <row r="65" spans="1:18" x14ac:dyDescent="0.25">
      <c r="A65" s="2" t="s">
        <v>3</v>
      </c>
      <c r="E65" s="4" t="s">
        <v>14</v>
      </c>
      <c r="G65" s="4" t="s">
        <v>15</v>
      </c>
      <c r="H65" s="8">
        <f>D65*F65</f>
        <v>0</v>
      </c>
      <c r="K65" s="2" t="s">
        <v>3</v>
      </c>
      <c r="O65" s="4" t="s">
        <v>14</v>
      </c>
      <c r="Q65" s="4" t="s">
        <v>15</v>
      </c>
      <c r="R65" s="8">
        <f>N65*P65</f>
        <v>0</v>
      </c>
    </row>
    <row r="66" spans="1:18" x14ac:dyDescent="0.25">
      <c r="A66" s="2" t="s">
        <v>4</v>
      </c>
      <c r="E66" s="4" t="s">
        <v>14</v>
      </c>
      <c r="G66" s="4" t="s">
        <v>15</v>
      </c>
      <c r="H66" s="8">
        <f t="shared" ref="H66:H74" si="2">D66*F66</f>
        <v>0</v>
      </c>
      <c r="K66" s="2" t="s">
        <v>4</v>
      </c>
      <c r="O66" s="4" t="s">
        <v>14</v>
      </c>
      <c r="Q66" s="4" t="s">
        <v>15</v>
      </c>
      <c r="R66" s="8">
        <f t="shared" ref="R66:R74" si="3">N66*P66</f>
        <v>0</v>
      </c>
    </row>
    <row r="67" spans="1:18" x14ac:dyDescent="0.25">
      <c r="A67" s="2" t="s">
        <v>5</v>
      </c>
      <c r="E67" s="4" t="s">
        <v>14</v>
      </c>
      <c r="G67" s="4" t="s">
        <v>15</v>
      </c>
      <c r="H67" s="8">
        <f t="shared" si="2"/>
        <v>0</v>
      </c>
      <c r="K67" s="2" t="s">
        <v>5</v>
      </c>
      <c r="O67" s="4" t="s">
        <v>14</v>
      </c>
      <c r="Q67" s="4" t="s">
        <v>15</v>
      </c>
      <c r="R67" s="8">
        <f t="shared" si="3"/>
        <v>0</v>
      </c>
    </row>
    <row r="68" spans="1:18" x14ac:dyDescent="0.25">
      <c r="A68" s="2" t="s">
        <v>6</v>
      </c>
      <c r="E68" s="4" t="s">
        <v>14</v>
      </c>
      <c r="G68" s="4" t="s">
        <v>15</v>
      </c>
      <c r="H68" s="8">
        <f t="shared" si="2"/>
        <v>0</v>
      </c>
      <c r="K68" s="2" t="s">
        <v>6</v>
      </c>
      <c r="O68" s="4" t="s">
        <v>14</v>
      </c>
      <c r="Q68" s="4" t="s">
        <v>15</v>
      </c>
      <c r="R68" s="8">
        <f t="shared" si="3"/>
        <v>0</v>
      </c>
    </row>
    <row r="69" spans="1:18" x14ac:dyDescent="0.25">
      <c r="A69" s="2" t="s">
        <v>7</v>
      </c>
      <c r="E69" s="4" t="s">
        <v>14</v>
      </c>
      <c r="G69" s="4" t="s">
        <v>15</v>
      </c>
      <c r="H69" s="8">
        <f t="shared" si="2"/>
        <v>0</v>
      </c>
      <c r="K69" s="2" t="s">
        <v>7</v>
      </c>
      <c r="O69" s="4" t="s">
        <v>14</v>
      </c>
      <c r="Q69" s="4" t="s">
        <v>15</v>
      </c>
      <c r="R69" s="8">
        <f t="shared" si="3"/>
        <v>0</v>
      </c>
    </row>
    <row r="70" spans="1:18" x14ac:dyDescent="0.25">
      <c r="A70" s="2" t="s">
        <v>8</v>
      </c>
      <c r="E70" s="4" t="s">
        <v>14</v>
      </c>
      <c r="G70" s="4" t="s">
        <v>15</v>
      </c>
      <c r="H70" s="8">
        <f t="shared" si="2"/>
        <v>0</v>
      </c>
      <c r="K70" s="2" t="s">
        <v>8</v>
      </c>
      <c r="O70" s="4" t="s">
        <v>14</v>
      </c>
      <c r="Q70" s="4" t="s">
        <v>15</v>
      </c>
      <c r="R70" s="8">
        <f t="shared" si="3"/>
        <v>0</v>
      </c>
    </row>
    <row r="71" spans="1:18" x14ac:dyDescent="0.25">
      <c r="A71" s="2" t="s">
        <v>9</v>
      </c>
      <c r="E71" s="4" t="s">
        <v>14</v>
      </c>
      <c r="G71" s="4" t="s">
        <v>15</v>
      </c>
      <c r="H71" s="8">
        <f t="shared" si="2"/>
        <v>0</v>
      </c>
      <c r="K71" s="2" t="s">
        <v>9</v>
      </c>
      <c r="O71" s="4" t="s">
        <v>14</v>
      </c>
      <c r="Q71" s="4" t="s">
        <v>15</v>
      </c>
      <c r="R71" s="8">
        <f t="shared" si="3"/>
        <v>0</v>
      </c>
    </row>
    <row r="72" spans="1:18" x14ac:dyDescent="0.25">
      <c r="A72" s="2" t="s">
        <v>19</v>
      </c>
      <c r="E72" s="4" t="s">
        <v>14</v>
      </c>
      <c r="G72" s="4" t="s">
        <v>15</v>
      </c>
      <c r="H72" s="8">
        <f t="shared" si="2"/>
        <v>0</v>
      </c>
      <c r="K72" s="2" t="s">
        <v>19</v>
      </c>
      <c r="O72" s="4" t="s">
        <v>14</v>
      </c>
      <c r="Q72" s="4" t="s">
        <v>15</v>
      </c>
      <c r="R72" s="8">
        <f t="shared" si="3"/>
        <v>0</v>
      </c>
    </row>
    <row r="73" spans="1:18" x14ac:dyDescent="0.25">
      <c r="A73" s="2" t="s">
        <v>20</v>
      </c>
      <c r="E73" s="4" t="s">
        <v>14</v>
      </c>
      <c r="G73" s="4" t="s">
        <v>15</v>
      </c>
      <c r="H73" s="8">
        <f t="shared" si="2"/>
        <v>0</v>
      </c>
      <c r="K73" s="2" t="s">
        <v>20</v>
      </c>
      <c r="O73" s="4" t="s">
        <v>14</v>
      </c>
      <c r="Q73" s="4" t="s">
        <v>15</v>
      </c>
      <c r="R73" s="8">
        <f t="shared" si="3"/>
        <v>0</v>
      </c>
    </row>
    <row r="74" spans="1:18" x14ac:dyDescent="0.25">
      <c r="A74" s="2" t="s">
        <v>21</v>
      </c>
      <c r="E74" s="4" t="s">
        <v>14</v>
      </c>
      <c r="G74" s="4" t="s">
        <v>15</v>
      </c>
      <c r="H74" s="8">
        <f t="shared" si="2"/>
        <v>0</v>
      </c>
      <c r="K74" s="2" t="s">
        <v>21</v>
      </c>
      <c r="O74" s="4" t="s">
        <v>14</v>
      </c>
      <c r="Q74" s="4" t="s">
        <v>15</v>
      </c>
      <c r="R74" s="8">
        <f t="shared" si="3"/>
        <v>0</v>
      </c>
    </row>
    <row r="75" spans="1:18" x14ac:dyDescent="0.25">
      <c r="A75" s="2"/>
      <c r="H75" s="8"/>
      <c r="K75" s="2"/>
      <c r="R75" s="8"/>
    </row>
    <row r="76" spans="1:18" x14ac:dyDescent="0.25">
      <c r="A76" s="11" t="s">
        <v>26</v>
      </c>
      <c r="F76" s="9">
        <f>SUM(F65:F74)</f>
        <v>0</v>
      </c>
      <c r="H76" s="9">
        <f>SUM(H65:H74)</f>
        <v>0</v>
      </c>
      <c r="I76" s="18"/>
      <c r="K76" s="11" t="s">
        <v>27</v>
      </c>
      <c r="P76" s="9">
        <f>SUM(P65:P74)</f>
        <v>0</v>
      </c>
      <c r="R76" s="9">
        <f>SUM(R65:R74)</f>
        <v>0</v>
      </c>
    </row>
    <row r="77" spans="1:18" x14ac:dyDescent="0.25">
      <c r="F77" s="10" t="s">
        <v>16</v>
      </c>
      <c r="G77" s="5"/>
      <c r="H77" s="10" t="s">
        <v>17</v>
      </c>
      <c r="I77" s="19"/>
      <c r="P77" s="10" t="s">
        <v>16</v>
      </c>
      <c r="Q77" s="5"/>
      <c r="R77" s="10" t="s">
        <v>17</v>
      </c>
    </row>
    <row r="80" spans="1:18" x14ac:dyDescent="0.25">
      <c r="I80" s="37" t="s">
        <v>46</v>
      </c>
      <c r="J80" s="38"/>
    </row>
    <row r="81" spans="1:18" x14ac:dyDescent="0.25">
      <c r="I81" s="13" t="s">
        <v>44</v>
      </c>
      <c r="J81" s="20" t="str">
        <f>IF(ISERROR(H76/F76),"-", H76/F76)</f>
        <v>-</v>
      </c>
    </row>
    <row r="82" spans="1:18" x14ac:dyDescent="0.25">
      <c r="I82" s="13" t="s">
        <v>42</v>
      </c>
      <c r="J82" s="20" t="str">
        <f>IF(ISERROR(R76/P76),"-", R76/P76)</f>
        <v>-</v>
      </c>
    </row>
    <row r="83" spans="1:18" x14ac:dyDescent="0.25">
      <c r="I83" s="14" t="s">
        <v>45</v>
      </c>
      <c r="J83" s="21" t="str">
        <f>IF(ISERROR((H76+R76)/(F76+P76)),"-", ((H76+R76)/(F76+P76)))</f>
        <v>-</v>
      </c>
    </row>
    <row r="86" spans="1:18" x14ac:dyDescent="0.25">
      <c r="A86" s="32" t="s">
        <v>23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</row>
    <row r="88" spans="1:18" x14ac:dyDescent="0.25">
      <c r="A88" s="34" t="s">
        <v>1</v>
      </c>
      <c r="B88" s="35"/>
      <c r="C88" s="35"/>
      <c r="D88" s="35"/>
      <c r="E88" s="35"/>
      <c r="F88" s="35"/>
      <c r="G88" s="35"/>
      <c r="H88" s="36"/>
      <c r="I88" s="16"/>
      <c r="K88" s="34" t="s">
        <v>18</v>
      </c>
      <c r="L88" s="35"/>
      <c r="M88" s="35"/>
      <c r="N88" s="35"/>
      <c r="O88" s="35"/>
      <c r="P88" s="35"/>
      <c r="Q88" s="35"/>
      <c r="R88" s="36"/>
    </row>
    <row r="90" spans="1:18" ht="45" x14ac:dyDescent="0.25">
      <c r="B90" s="1" t="s">
        <v>2</v>
      </c>
      <c r="C90" s="3" t="s">
        <v>10</v>
      </c>
      <c r="D90" s="3" t="s">
        <v>11</v>
      </c>
      <c r="F90" s="3" t="s">
        <v>12</v>
      </c>
      <c r="H90" s="7" t="s">
        <v>13</v>
      </c>
      <c r="I90" s="17"/>
      <c r="L90" s="1" t="s">
        <v>2</v>
      </c>
      <c r="M90" s="3" t="s">
        <v>10</v>
      </c>
      <c r="N90" s="3" t="s">
        <v>11</v>
      </c>
      <c r="P90" s="3" t="s">
        <v>12</v>
      </c>
      <c r="R90" s="7" t="s">
        <v>13</v>
      </c>
    </row>
    <row r="91" spans="1:18" x14ac:dyDescent="0.25">
      <c r="A91" s="2" t="s">
        <v>3</v>
      </c>
      <c r="E91" s="4" t="s">
        <v>14</v>
      </c>
      <c r="G91" s="4" t="s">
        <v>15</v>
      </c>
      <c r="H91" s="8">
        <f>D91*F91</f>
        <v>0</v>
      </c>
      <c r="K91" s="2" t="s">
        <v>3</v>
      </c>
      <c r="O91" s="4" t="s">
        <v>14</v>
      </c>
      <c r="Q91" s="4" t="s">
        <v>15</v>
      </c>
      <c r="R91" s="8">
        <f>N91*P91</f>
        <v>0</v>
      </c>
    </row>
    <row r="92" spans="1:18" x14ac:dyDescent="0.25">
      <c r="A92" s="2" t="s">
        <v>4</v>
      </c>
      <c r="E92" s="4" t="s">
        <v>14</v>
      </c>
      <c r="G92" s="4" t="s">
        <v>15</v>
      </c>
      <c r="H92" s="8">
        <f t="shared" ref="H92:H100" si="4">D92*F92</f>
        <v>0</v>
      </c>
      <c r="K92" s="2" t="s">
        <v>4</v>
      </c>
      <c r="O92" s="4" t="s">
        <v>14</v>
      </c>
      <c r="Q92" s="4" t="s">
        <v>15</v>
      </c>
      <c r="R92" s="8">
        <f t="shared" ref="R92:R100" si="5">N92*P92</f>
        <v>0</v>
      </c>
    </row>
    <row r="93" spans="1:18" x14ac:dyDescent="0.25">
      <c r="A93" s="2" t="s">
        <v>5</v>
      </c>
      <c r="E93" s="4" t="s">
        <v>14</v>
      </c>
      <c r="G93" s="4" t="s">
        <v>15</v>
      </c>
      <c r="H93" s="8">
        <f t="shared" si="4"/>
        <v>0</v>
      </c>
      <c r="K93" s="2" t="s">
        <v>5</v>
      </c>
      <c r="O93" s="4" t="s">
        <v>14</v>
      </c>
      <c r="Q93" s="4" t="s">
        <v>15</v>
      </c>
      <c r="R93" s="8">
        <f t="shared" si="5"/>
        <v>0</v>
      </c>
    </row>
    <row r="94" spans="1:18" x14ac:dyDescent="0.25">
      <c r="A94" s="2" t="s">
        <v>6</v>
      </c>
      <c r="E94" s="4" t="s">
        <v>14</v>
      </c>
      <c r="G94" s="4" t="s">
        <v>15</v>
      </c>
      <c r="H94" s="8">
        <f t="shared" si="4"/>
        <v>0</v>
      </c>
      <c r="K94" s="2" t="s">
        <v>6</v>
      </c>
      <c r="O94" s="4" t="s">
        <v>14</v>
      </c>
      <c r="Q94" s="4" t="s">
        <v>15</v>
      </c>
      <c r="R94" s="8">
        <f t="shared" si="5"/>
        <v>0</v>
      </c>
    </row>
    <row r="95" spans="1:18" x14ac:dyDescent="0.25">
      <c r="A95" s="2" t="s">
        <v>7</v>
      </c>
      <c r="E95" s="4" t="s">
        <v>14</v>
      </c>
      <c r="G95" s="4" t="s">
        <v>15</v>
      </c>
      <c r="H95" s="8">
        <f t="shared" si="4"/>
        <v>0</v>
      </c>
      <c r="K95" s="2" t="s">
        <v>7</v>
      </c>
      <c r="O95" s="4" t="s">
        <v>14</v>
      </c>
      <c r="Q95" s="4" t="s">
        <v>15</v>
      </c>
      <c r="R95" s="8">
        <f t="shared" si="5"/>
        <v>0</v>
      </c>
    </row>
    <row r="96" spans="1:18" x14ac:dyDescent="0.25">
      <c r="A96" s="2" t="s">
        <v>8</v>
      </c>
      <c r="E96" s="4" t="s">
        <v>14</v>
      </c>
      <c r="G96" s="4" t="s">
        <v>15</v>
      </c>
      <c r="H96" s="8">
        <f t="shared" si="4"/>
        <v>0</v>
      </c>
      <c r="K96" s="2" t="s">
        <v>8</v>
      </c>
      <c r="O96" s="4" t="s">
        <v>14</v>
      </c>
      <c r="Q96" s="4" t="s">
        <v>15</v>
      </c>
      <c r="R96" s="8">
        <f t="shared" si="5"/>
        <v>0</v>
      </c>
    </row>
    <row r="97" spans="1:18" x14ac:dyDescent="0.25">
      <c r="A97" s="2" t="s">
        <v>9</v>
      </c>
      <c r="E97" s="4" t="s">
        <v>14</v>
      </c>
      <c r="G97" s="4" t="s">
        <v>15</v>
      </c>
      <c r="H97" s="8">
        <f t="shared" si="4"/>
        <v>0</v>
      </c>
      <c r="K97" s="2" t="s">
        <v>9</v>
      </c>
      <c r="O97" s="4" t="s">
        <v>14</v>
      </c>
      <c r="Q97" s="4" t="s">
        <v>15</v>
      </c>
      <c r="R97" s="8">
        <f t="shared" si="5"/>
        <v>0</v>
      </c>
    </row>
    <row r="98" spans="1:18" x14ac:dyDescent="0.25">
      <c r="A98" s="2" t="s">
        <v>19</v>
      </c>
      <c r="E98" s="4" t="s">
        <v>14</v>
      </c>
      <c r="G98" s="4" t="s">
        <v>15</v>
      </c>
      <c r="H98" s="8">
        <f t="shared" si="4"/>
        <v>0</v>
      </c>
      <c r="K98" s="2" t="s">
        <v>19</v>
      </c>
      <c r="O98" s="4" t="s">
        <v>14</v>
      </c>
      <c r="Q98" s="4" t="s">
        <v>15</v>
      </c>
      <c r="R98" s="8">
        <f t="shared" si="5"/>
        <v>0</v>
      </c>
    </row>
    <row r="99" spans="1:18" x14ac:dyDescent="0.25">
      <c r="A99" s="2" t="s">
        <v>20</v>
      </c>
      <c r="E99" s="4" t="s">
        <v>14</v>
      </c>
      <c r="G99" s="4" t="s">
        <v>15</v>
      </c>
      <c r="H99" s="8">
        <f t="shared" si="4"/>
        <v>0</v>
      </c>
      <c r="K99" s="2" t="s">
        <v>20</v>
      </c>
      <c r="O99" s="4" t="s">
        <v>14</v>
      </c>
      <c r="Q99" s="4" t="s">
        <v>15</v>
      </c>
      <c r="R99" s="8">
        <f t="shared" si="5"/>
        <v>0</v>
      </c>
    </row>
    <row r="100" spans="1:18" x14ac:dyDescent="0.25">
      <c r="A100" s="2" t="s">
        <v>21</v>
      </c>
      <c r="E100" s="4" t="s">
        <v>14</v>
      </c>
      <c r="G100" s="4" t="s">
        <v>15</v>
      </c>
      <c r="H100" s="8">
        <f t="shared" si="4"/>
        <v>0</v>
      </c>
      <c r="K100" s="2" t="s">
        <v>21</v>
      </c>
      <c r="O100" s="4" t="s">
        <v>14</v>
      </c>
      <c r="Q100" s="4" t="s">
        <v>15</v>
      </c>
      <c r="R100" s="8">
        <f t="shared" si="5"/>
        <v>0</v>
      </c>
    </row>
    <row r="101" spans="1:18" x14ac:dyDescent="0.25">
      <c r="A101" s="2"/>
      <c r="H101" s="8"/>
      <c r="K101" s="2"/>
      <c r="R101" s="8"/>
    </row>
    <row r="102" spans="1:18" x14ac:dyDescent="0.25">
      <c r="A102" s="11" t="s">
        <v>28</v>
      </c>
      <c r="F102" s="9">
        <f>SUM(F91:F100)</f>
        <v>0</v>
      </c>
      <c r="H102" s="9">
        <f>SUM(H91:H100)</f>
        <v>0</v>
      </c>
      <c r="I102" s="18"/>
      <c r="K102" s="11" t="s">
        <v>29</v>
      </c>
      <c r="P102" s="9">
        <f>SUM(P91:P100)</f>
        <v>0</v>
      </c>
      <c r="R102" s="9">
        <f>SUM(R91:R100)</f>
        <v>0</v>
      </c>
    </row>
    <row r="103" spans="1:18" x14ac:dyDescent="0.25">
      <c r="F103" s="10" t="s">
        <v>16</v>
      </c>
      <c r="G103" s="5"/>
      <c r="H103" s="10" t="s">
        <v>17</v>
      </c>
      <c r="I103" s="19"/>
      <c r="P103" s="10" t="s">
        <v>16</v>
      </c>
      <c r="Q103" s="5"/>
      <c r="R103" s="10" t="s">
        <v>17</v>
      </c>
    </row>
    <row r="106" spans="1:18" x14ac:dyDescent="0.25">
      <c r="I106" s="37" t="s">
        <v>47</v>
      </c>
      <c r="J106" s="38"/>
    </row>
    <row r="107" spans="1:18" x14ac:dyDescent="0.25">
      <c r="I107" s="13" t="s">
        <v>44</v>
      </c>
      <c r="J107" s="20" t="str">
        <f>IF(ISERROR(H102/F102),"-", H102/F102)</f>
        <v>-</v>
      </c>
    </row>
    <row r="108" spans="1:18" x14ac:dyDescent="0.25">
      <c r="I108" s="13" t="s">
        <v>42</v>
      </c>
      <c r="J108" s="20" t="str">
        <f>IF(ISERROR(R102/P102),"-", R102/P102)</f>
        <v>-</v>
      </c>
    </row>
    <row r="109" spans="1:18" x14ac:dyDescent="0.25">
      <c r="I109" s="14" t="s">
        <v>45</v>
      </c>
      <c r="J109" s="21" t="str">
        <f>IF(ISERROR((H102+R102)/(F102+P102)),"-", ((H102+R102)/(F102+P102)))</f>
        <v>-</v>
      </c>
    </row>
    <row r="112" spans="1:18" x14ac:dyDescent="0.25">
      <c r="A112" s="32" t="s">
        <v>30</v>
      </c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</row>
    <row r="114" spans="1:18" x14ac:dyDescent="0.25">
      <c r="A114" s="34" t="s">
        <v>1</v>
      </c>
      <c r="B114" s="35"/>
      <c r="C114" s="35"/>
      <c r="D114" s="35"/>
      <c r="E114" s="35"/>
      <c r="F114" s="35"/>
      <c r="G114" s="35"/>
      <c r="H114" s="36"/>
      <c r="I114" s="16"/>
      <c r="K114" s="34" t="s">
        <v>18</v>
      </c>
      <c r="L114" s="35"/>
      <c r="M114" s="35"/>
      <c r="N114" s="35"/>
      <c r="O114" s="35"/>
      <c r="P114" s="35"/>
      <c r="Q114" s="35"/>
      <c r="R114" s="36"/>
    </row>
    <row r="116" spans="1:18" ht="45" x14ac:dyDescent="0.25">
      <c r="B116" s="1" t="s">
        <v>2</v>
      </c>
      <c r="C116" s="3" t="s">
        <v>10</v>
      </c>
      <c r="D116" s="3" t="s">
        <v>11</v>
      </c>
      <c r="F116" s="3" t="s">
        <v>12</v>
      </c>
      <c r="H116" s="7" t="s">
        <v>13</v>
      </c>
      <c r="I116" s="17"/>
      <c r="L116" s="1" t="s">
        <v>2</v>
      </c>
      <c r="M116" s="3" t="s">
        <v>10</v>
      </c>
      <c r="N116" s="3" t="s">
        <v>11</v>
      </c>
      <c r="P116" s="3" t="s">
        <v>12</v>
      </c>
      <c r="R116" s="7" t="s">
        <v>13</v>
      </c>
    </row>
    <row r="117" spans="1:18" x14ac:dyDescent="0.25">
      <c r="A117" s="2" t="s">
        <v>3</v>
      </c>
      <c r="E117" s="4" t="s">
        <v>14</v>
      </c>
      <c r="G117" s="4" t="s">
        <v>15</v>
      </c>
      <c r="H117" s="8">
        <f>D117*F117</f>
        <v>0</v>
      </c>
      <c r="K117" s="2" t="s">
        <v>3</v>
      </c>
      <c r="O117" s="4" t="s">
        <v>14</v>
      </c>
      <c r="Q117" s="4" t="s">
        <v>15</v>
      </c>
      <c r="R117" s="8">
        <f>N117*P117</f>
        <v>0</v>
      </c>
    </row>
    <row r="118" spans="1:18" x14ac:dyDescent="0.25">
      <c r="A118" s="2" t="s">
        <v>4</v>
      </c>
      <c r="E118" s="4" t="s">
        <v>14</v>
      </c>
      <c r="G118" s="4" t="s">
        <v>15</v>
      </c>
      <c r="H118" s="8">
        <f t="shared" ref="H118:H126" si="6">D118*F118</f>
        <v>0</v>
      </c>
      <c r="K118" s="2" t="s">
        <v>4</v>
      </c>
      <c r="O118" s="4" t="s">
        <v>14</v>
      </c>
      <c r="Q118" s="4" t="s">
        <v>15</v>
      </c>
      <c r="R118" s="8">
        <f t="shared" ref="R118:R126" si="7">N118*P118</f>
        <v>0</v>
      </c>
    </row>
    <row r="119" spans="1:18" x14ac:dyDescent="0.25">
      <c r="A119" s="2" t="s">
        <v>5</v>
      </c>
      <c r="E119" s="4" t="s">
        <v>14</v>
      </c>
      <c r="G119" s="4" t="s">
        <v>15</v>
      </c>
      <c r="H119" s="8">
        <f t="shared" si="6"/>
        <v>0</v>
      </c>
      <c r="K119" s="2" t="s">
        <v>5</v>
      </c>
      <c r="O119" s="4" t="s">
        <v>14</v>
      </c>
      <c r="Q119" s="4" t="s">
        <v>15</v>
      </c>
      <c r="R119" s="8">
        <f t="shared" si="7"/>
        <v>0</v>
      </c>
    </row>
    <row r="120" spans="1:18" x14ac:dyDescent="0.25">
      <c r="A120" s="2" t="s">
        <v>6</v>
      </c>
      <c r="E120" s="4" t="s">
        <v>14</v>
      </c>
      <c r="G120" s="4" t="s">
        <v>15</v>
      </c>
      <c r="H120" s="8">
        <f t="shared" si="6"/>
        <v>0</v>
      </c>
      <c r="K120" s="2" t="s">
        <v>6</v>
      </c>
      <c r="O120" s="4" t="s">
        <v>14</v>
      </c>
      <c r="Q120" s="4" t="s">
        <v>15</v>
      </c>
      <c r="R120" s="8">
        <f t="shared" si="7"/>
        <v>0</v>
      </c>
    </row>
    <row r="121" spans="1:18" x14ac:dyDescent="0.25">
      <c r="A121" s="2" t="s">
        <v>7</v>
      </c>
      <c r="E121" s="4" t="s">
        <v>14</v>
      </c>
      <c r="G121" s="4" t="s">
        <v>15</v>
      </c>
      <c r="H121" s="8">
        <f t="shared" si="6"/>
        <v>0</v>
      </c>
      <c r="K121" s="2" t="s">
        <v>7</v>
      </c>
      <c r="O121" s="4" t="s">
        <v>14</v>
      </c>
      <c r="Q121" s="4" t="s">
        <v>15</v>
      </c>
      <c r="R121" s="8">
        <f t="shared" si="7"/>
        <v>0</v>
      </c>
    </row>
    <row r="122" spans="1:18" x14ac:dyDescent="0.25">
      <c r="A122" s="2" t="s">
        <v>8</v>
      </c>
      <c r="E122" s="4" t="s">
        <v>14</v>
      </c>
      <c r="G122" s="4" t="s">
        <v>15</v>
      </c>
      <c r="H122" s="8">
        <f t="shared" si="6"/>
        <v>0</v>
      </c>
      <c r="K122" s="2" t="s">
        <v>8</v>
      </c>
      <c r="O122" s="4" t="s">
        <v>14</v>
      </c>
      <c r="Q122" s="4" t="s">
        <v>15</v>
      </c>
      <c r="R122" s="8">
        <f t="shared" si="7"/>
        <v>0</v>
      </c>
    </row>
    <row r="123" spans="1:18" x14ac:dyDescent="0.25">
      <c r="A123" s="2" t="s">
        <v>9</v>
      </c>
      <c r="E123" s="4" t="s">
        <v>14</v>
      </c>
      <c r="G123" s="4" t="s">
        <v>15</v>
      </c>
      <c r="H123" s="8">
        <f t="shared" si="6"/>
        <v>0</v>
      </c>
      <c r="K123" s="2" t="s">
        <v>9</v>
      </c>
      <c r="O123" s="4" t="s">
        <v>14</v>
      </c>
      <c r="Q123" s="4" t="s">
        <v>15</v>
      </c>
      <c r="R123" s="8">
        <f t="shared" si="7"/>
        <v>0</v>
      </c>
    </row>
    <row r="124" spans="1:18" x14ac:dyDescent="0.25">
      <c r="A124" s="2" t="s">
        <v>19</v>
      </c>
      <c r="E124" s="4" t="s">
        <v>14</v>
      </c>
      <c r="G124" s="4" t="s">
        <v>15</v>
      </c>
      <c r="H124" s="8">
        <f t="shared" si="6"/>
        <v>0</v>
      </c>
      <c r="K124" s="2" t="s">
        <v>19</v>
      </c>
      <c r="O124" s="4" t="s">
        <v>14</v>
      </c>
      <c r="Q124" s="4" t="s">
        <v>15</v>
      </c>
      <c r="R124" s="8">
        <f t="shared" si="7"/>
        <v>0</v>
      </c>
    </row>
    <row r="125" spans="1:18" x14ac:dyDescent="0.25">
      <c r="A125" s="2" t="s">
        <v>20</v>
      </c>
      <c r="E125" s="4" t="s">
        <v>14</v>
      </c>
      <c r="G125" s="4" t="s">
        <v>15</v>
      </c>
      <c r="H125" s="8">
        <f t="shared" si="6"/>
        <v>0</v>
      </c>
      <c r="K125" s="2" t="s">
        <v>20</v>
      </c>
      <c r="O125" s="4" t="s">
        <v>14</v>
      </c>
      <c r="Q125" s="4" t="s">
        <v>15</v>
      </c>
      <c r="R125" s="8">
        <f t="shared" si="7"/>
        <v>0</v>
      </c>
    </row>
    <row r="126" spans="1:18" x14ac:dyDescent="0.25">
      <c r="A126" s="2" t="s">
        <v>21</v>
      </c>
      <c r="E126" s="4" t="s">
        <v>14</v>
      </c>
      <c r="G126" s="4" t="s">
        <v>15</v>
      </c>
      <c r="H126" s="8">
        <f t="shared" si="6"/>
        <v>0</v>
      </c>
      <c r="K126" s="2" t="s">
        <v>21</v>
      </c>
      <c r="O126" s="4" t="s">
        <v>14</v>
      </c>
      <c r="Q126" s="4" t="s">
        <v>15</v>
      </c>
      <c r="R126" s="8">
        <f t="shared" si="7"/>
        <v>0</v>
      </c>
    </row>
    <row r="127" spans="1:18" x14ac:dyDescent="0.25">
      <c r="A127" s="2"/>
      <c r="H127" s="8"/>
      <c r="K127" s="2"/>
      <c r="R127" s="8"/>
    </row>
    <row r="128" spans="1:18" x14ac:dyDescent="0.25">
      <c r="A128" s="11" t="s">
        <v>31</v>
      </c>
      <c r="F128" s="9">
        <f>SUM(F117:F126)</f>
        <v>0</v>
      </c>
      <c r="H128" s="9">
        <f>SUM(H117:H126)</f>
        <v>0</v>
      </c>
      <c r="I128" s="18"/>
      <c r="K128" s="11" t="s">
        <v>32</v>
      </c>
      <c r="P128" s="9">
        <f>SUM(P117:P126)</f>
        <v>0</v>
      </c>
      <c r="R128" s="9">
        <f>SUM(R117:R126)</f>
        <v>0</v>
      </c>
    </row>
    <row r="129" spans="1:18" x14ac:dyDescent="0.25">
      <c r="F129" s="10" t="s">
        <v>16</v>
      </c>
      <c r="G129" s="5"/>
      <c r="H129" s="10" t="s">
        <v>17</v>
      </c>
      <c r="I129" s="19"/>
      <c r="P129" s="10" t="s">
        <v>16</v>
      </c>
      <c r="Q129" s="5"/>
      <c r="R129" s="10" t="s">
        <v>17</v>
      </c>
    </row>
    <row r="132" spans="1:18" x14ac:dyDescent="0.25">
      <c r="I132" s="37" t="s">
        <v>48</v>
      </c>
      <c r="J132" s="38"/>
    </row>
    <row r="133" spans="1:18" x14ac:dyDescent="0.25">
      <c r="I133" s="13" t="s">
        <v>44</v>
      </c>
      <c r="J133" s="20" t="str">
        <f>IF(ISERROR(H128/F128),"-", H128/F128)</f>
        <v>-</v>
      </c>
    </row>
    <row r="134" spans="1:18" x14ac:dyDescent="0.25">
      <c r="I134" s="13" t="s">
        <v>42</v>
      </c>
      <c r="J134" s="20" t="str">
        <f>IF(ISERROR(R128/P128),"-", R128/P128)</f>
        <v>-</v>
      </c>
    </row>
    <row r="135" spans="1:18" x14ac:dyDescent="0.25">
      <c r="I135" s="14" t="s">
        <v>45</v>
      </c>
      <c r="J135" s="21" t="str">
        <f>IF(ISERROR((H128+R128)/(F128+P128)),"-", ((H128+R128)/(F128+P128)))</f>
        <v>-</v>
      </c>
    </row>
    <row r="138" spans="1:18" x14ac:dyDescent="0.25">
      <c r="A138" s="32" t="s">
        <v>33</v>
      </c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</row>
    <row r="140" spans="1:18" x14ac:dyDescent="0.25">
      <c r="A140" s="34" t="s">
        <v>1</v>
      </c>
      <c r="B140" s="35"/>
      <c r="C140" s="35"/>
      <c r="D140" s="35"/>
      <c r="E140" s="35"/>
      <c r="F140" s="35"/>
      <c r="G140" s="35"/>
      <c r="H140" s="36"/>
      <c r="I140" s="16"/>
      <c r="K140" s="34" t="s">
        <v>18</v>
      </c>
      <c r="L140" s="35"/>
      <c r="M140" s="35"/>
      <c r="N140" s="35"/>
      <c r="O140" s="35"/>
      <c r="P140" s="35"/>
      <c r="Q140" s="35"/>
      <c r="R140" s="36"/>
    </row>
    <row r="142" spans="1:18" ht="45" x14ac:dyDescent="0.25">
      <c r="B142" s="1" t="s">
        <v>2</v>
      </c>
      <c r="C142" s="3" t="s">
        <v>10</v>
      </c>
      <c r="D142" s="3" t="s">
        <v>11</v>
      </c>
      <c r="F142" s="3" t="s">
        <v>12</v>
      </c>
      <c r="H142" s="7" t="s">
        <v>13</v>
      </c>
      <c r="I142" s="17"/>
      <c r="L142" s="1" t="s">
        <v>2</v>
      </c>
      <c r="M142" s="3" t="s">
        <v>10</v>
      </c>
      <c r="N142" s="3" t="s">
        <v>11</v>
      </c>
      <c r="P142" s="3" t="s">
        <v>12</v>
      </c>
      <c r="R142" s="7" t="s">
        <v>13</v>
      </c>
    </row>
    <row r="143" spans="1:18" x14ac:dyDescent="0.25">
      <c r="A143" s="2" t="s">
        <v>3</v>
      </c>
      <c r="E143" s="4" t="s">
        <v>14</v>
      </c>
      <c r="G143" s="4" t="s">
        <v>15</v>
      </c>
      <c r="H143" s="8">
        <f>D143*F143</f>
        <v>0</v>
      </c>
      <c r="K143" s="2" t="s">
        <v>3</v>
      </c>
      <c r="O143" s="4" t="s">
        <v>14</v>
      </c>
      <c r="Q143" s="4" t="s">
        <v>15</v>
      </c>
      <c r="R143" s="8">
        <f>N143*P143</f>
        <v>0</v>
      </c>
    </row>
    <row r="144" spans="1:18" x14ac:dyDescent="0.25">
      <c r="A144" s="2" t="s">
        <v>4</v>
      </c>
      <c r="E144" s="4" t="s">
        <v>14</v>
      </c>
      <c r="G144" s="4" t="s">
        <v>15</v>
      </c>
      <c r="H144" s="8">
        <f t="shared" ref="H144:H152" si="8">D144*F144</f>
        <v>0</v>
      </c>
      <c r="K144" s="2" t="s">
        <v>4</v>
      </c>
      <c r="O144" s="4" t="s">
        <v>14</v>
      </c>
      <c r="Q144" s="4" t="s">
        <v>15</v>
      </c>
      <c r="R144" s="8">
        <f t="shared" ref="R144:R152" si="9">N144*P144</f>
        <v>0</v>
      </c>
    </row>
    <row r="145" spans="1:18" x14ac:dyDescent="0.25">
      <c r="A145" s="2" t="s">
        <v>5</v>
      </c>
      <c r="E145" s="4" t="s">
        <v>14</v>
      </c>
      <c r="G145" s="4" t="s">
        <v>15</v>
      </c>
      <c r="H145" s="8">
        <f t="shared" si="8"/>
        <v>0</v>
      </c>
      <c r="K145" s="2" t="s">
        <v>5</v>
      </c>
      <c r="O145" s="4" t="s">
        <v>14</v>
      </c>
      <c r="Q145" s="4" t="s">
        <v>15</v>
      </c>
      <c r="R145" s="8">
        <f t="shared" si="9"/>
        <v>0</v>
      </c>
    </row>
    <row r="146" spans="1:18" x14ac:dyDescent="0.25">
      <c r="A146" s="2" t="s">
        <v>6</v>
      </c>
      <c r="E146" s="4" t="s">
        <v>14</v>
      </c>
      <c r="G146" s="4" t="s">
        <v>15</v>
      </c>
      <c r="H146" s="8">
        <f t="shared" si="8"/>
        <v>0</v>
      </c>
      <c r="K146" s="2" t="s">
        <v>6</v>
      </c>
      <c r="O146" s="4" t="s">
        <v>14</v>
      </c>
      <c r="Q146" s="4" t="s">
        <v>15</v>
      </c>
      <c r="R146" s="8">
        <f t="shared" si="9"/>
        <v>0</v>
      </c>
    </row>
    <row r="147" spans="1:18" x14ac:dyDescent="0.25">
      <c r="A147" s="2" t="s">
        <v>7</v>
      </c>
      <c r="E147" s="4" t="s">
        <v>14</v>
      </c>
      <c r="G147" s="4" t="s">
        <v>15</v>
      </c>
      <c r="H147" s="8">
        <f t="shared" si="8"/>
        <v>0</v>
      </c>
      <c r="K147" s="2" t="s">
        <v>7</v>
      </c>
      <c r="O147" s="4" t="s">
        <v>14</v>
      </c>
      <c r="Q147" s="4" t="s">
        <v>15</v>
      </c>
      <c r="R147" s="8">
        <f t="shared" si="9"/>
        <v>0</v>
      </c>
    </row>
    <row r="148" spans="1:18" x14ac:dyDescent="0.25">
      <c r="A148" s="2" t="s">
        <v>8</v>
      </c>
      <c r="E148" s="4" t="s">
        <v>14</v>
      </c>
      <c r="G148" s="4" t="s">
        <v>15</v>
      </c>
      <c r="H148" s="8">
        <f t="shared" si="8"/>
        <v>0</v>
      </c>
      <c r="K148" s="2" t="s">
        <v>8</v>
      </c>
      <c r="O148" s="4" t="s">
        <v>14</v>
      </c>
      <c r="Q148" s="4" t="s">
        <v>15</v>
      </c>
      <c r="R148" s="8">
        <f t="shared" si="9"/>
        <v>0</v>
      </c>
    </row>
    <row r="149" spans="1:18" x14ac:dyDescent="0.25">
      <c r="A149" s="2" t="s">
        <v>9</v>
      </c>
      <c r="E149" s="4" t="s">
        <v>14</v>
      </c>
      <c r="G149" s="4" t="s">
        <v>15</v>
      </c>
      <c r="H149" s="8">
        <f t="shared" si="8"/>
        <v>0</v>
      </c>
      <c r="K149" s="2" t="s">
        <v>9</v>
      </c>
      <c r="O149" s="4" t="s">
        <v>14</v>
      </c>
      <c r="Q149" s="4" t="s">
        <v>15</v>
      </c>
      <c r="R149" s="8">
        <f t="shared" si="9"/>
        <v>0</v>
      </c>
    </row>
    <row r="150" spans="1:18" x14ac:dyDescent="0.25">
      <c r="A150" s="2" t="s">
        <v>19</v>
      </c>
      <c r="E150" s="4" t="s">
        <v>14</v>
      </c>
      <c r="G150" s="4" t="s">
        <v>15</v>
      </c>
      <c r="H150" s="8">
        <f t="shared" si="8"/>
        <v>0</v>
      </c>
      <c r="K150" s="2" t="s">
        <v>19</v>
      </c>
      <c r="O150" s="4" t="s">
        <v>14</v>
      </c>
      <c r="Q150" s="4" t="s">
        <v>15</v>
      </c>
      <c r="R150" s="8">
        <f t="shared" si="9"/>
        <v>0</v>
      </c>
    </row>
    <row r="151" spans="1:18" x14ac:dyDescent="0.25">
      <c r="A151" s="2" t="s">
        <v>20</v>
      </c>
      <c r="E151" s="4" t="s">
        <v>14</v>
      </c>
      <c r="G151" s="4" t="s">
        <v>15</v>
      </c>
      <c r="H151" s="8">
        <f t="shared" si="8"/>
        <v>0</v>
      </c>
      <c r="K151" s="2" t="s">
        <v>20</v>
      </c>
      <c r="O151" s="4" t="s">
        <v>14</v>
      </c>
      <c r="Q151" s="4" t="s">
        <v>15</v>
      </c>
      <c r="R151" s="8">
        <f t="shared" si="9"/>
        <v>0</v>
      </c>
    </row>
    <row r="152" spans="1:18" x14ac:dyDescent="0.25">
      <c r="A152" s="2" t="s">
        <v>21</v>
      </c>
      <c r="E152" s="4" t="s">
        <v>14</v>
      </c>
      <c r="G152" s="4" t="s">
        <v>15</v>
      </c>
      <c r="H152" s="8">
        <f t="shared" si="8"/>
        <v>0</v>
      </c>
      <c r="K152" s="2" t="s">
        <v>21</v>
      </c>
      <c r="O152" s="4" t="s">
        <v>14</v>
      </c>
      <c r="Q152" s="4" t="s">
        <v>15</v>
      </c>
      <c r="R152" s="8">
        <f t="shared" si="9"/>
        <v>0</v>
      </c>
    </row>
    <row r="153" spans="1:18" x14ac:dyDescent="0.25">
      <c r="A153" s="2"/>
      <c r="H153" s="8"/>
      <c r="K153" s="2"/>
      <c r="R153" s="8"/>
    </row>
    <row r="154" spans="1:18" x14ac:dyDescent="0.25">
      <c r="A154" s="11" t="s">
        <v>34</v>
      </c>
      <c r="F154" s="9">
        <f>SUM(F143:F152)</f>
        <v>0</v>
      </c>
      <c r="H154" s="9">
        <f>SUM(H143:H152)</f>
        <v>0</v>
      </c>
      <c r="I154" s="18"/>
      <c r="K154" s="11" t="s">
        <v>35</v>
      </c>
      <c r="P154" s="9">
        <f>SUM(P143:P152)</f>
        <v>0</v>
      </c>
      <c r="R154" s="9">
        <f>SUM(R143:R152)</f>
        <v>0</v>
      </c>
    </row>
    <row r="155" spans="1:18" x14ac:dyDescent="0.25">
      <c r="F155" s="10" t="s">
        <v>16</v>
      </c>
      <c r="G155" s="5"/>
      <c r="H155" s="10" t="s">
        <v>17</v>
      </c>
      <c r="I155" s="19"/>
      <c r="P155" s="10" t="s">
        <v>16</v>
      </c>
      <c r="Q155" s="5"/>
      <c r="R155" s="10" t="s">
        <v>17</v>
      </c>
    </row>
    <row r="158" spans="1:18" x14ac:dyDescent="0.25">
      <c r="I158" s="37" t="s">
        <v>49</v>
      </c>
      <c r="J158" s="38"/>
    </row>
    <row r="159" spans="1:18" x14ac:dyDescent="0.25">
      <c r="I159" s="13" t="s">
        <v>44</v>
      </c>
      <c r="J159" s="20" t="str">
        <f>IF(ISERROR(H154/F154),"-", H154/F154)</f>
        <v>-</v>
      </c>
    </row>
    <row r="160" spans="1:18" x14ac:dyDescent="0.25">
      <c r="I160" s="13" t="s">
        <v>42</v>
      </c>
      <c r="J160" s="20" t="str">
        <f>IF(ISERROR(R154/P154),"-", R154/P154)</f>
        <v>-</v>
      </c>
    </row>
    <row r="161" spans="1:18" x14ac:dyDescent="0.25">
      <c r="I161" s="14" t="s">
        <v>45</v>
      </c>
      <c r="J161" s="21" t="str">
        <f>IF(ISERROR((H154+R154)/(F154+P154)),"-", ((H154+R154)/(F154+P154)))</f>
        <v>-</v>
      </c>
    </row>
    <row r="162" spans="1:18" x14ac:dyDescent="0.25">
      <c r="I162" s="15"/>
      <c r="J162" s="23"/>
    </row>
    <row r="163" spans="1:18" x14ac:dyDescent="0.25">
      <c r="I163" s="15"/>
      <c r="J163" s="23"/>
    </row>
    <row r="164" spans="1:18" x14ac:dyDescent="0.25">
      <c r="A164" s="32" t="s">
        <v>36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</row>
    <row r="166" spans="1:18" x14ac:dyDescent="0.25">
      <c r="A166" s="34" t="s">
        <v>1</v>
      </c>
      <c r="B166" s="35"/>
      <c r="C166" s="35"/>
      <c r="D166" s="35"/>
      <c r="E166" s="35"/>
      <c r="F166" s="35"/>
      <c r="G166" s="35"/>
      <c r="H166" s="36"/>
      <c r="I166" s="16"/>
      <c r="K166" s="34" t="s">
        <v>18</v>
      </c>
      <c r="L166" s="35"/>
      <c r="M166" s="35"/>
      <c r="N166" s="35"/>
      <c r="O166" s="35"/>
      <c r="P166" s="35"/>
      <c r="Q166" s="35"/>
      <c r="R166" s="36"/>
    </row>
    <row r="168" spans="1:18" ht="45" x14ac:dyDescent="0.25">
      <c r="B168" s="1" t="s">
        <v>2</v>
      </c>
      <c r="C168" s="3" t="s">
        <v>10</v>
      </c>
      <c r="D168" s="3" t="s">
        <v>11</v>
      </c>
      <c r="F168" s="3" t="s">
        <v>12</v>
      </c>
      <c r="H168" s="7" t="s">
        <v>13</v>
      </c>
      <c r="I168" s="17"/>
      <c r="L168" s="1" t="s">
        <v>2</v>
      </c>
      <c r="M168" s="3" t="s">
        <v>10</v>
      </c>
      <c r="N168" s="3" t="s">
        <v>11</v>
      </c>
      <c r="P168" s="3" t="s">
        <v>12</v>
      </c>
      <c r="R168" s="7" t="s">
        <v>13</v>
      </c>
    </row>
    <row r="169" spans="1:18" x14ac:dyDescent="0.25">
      <c r="A169" s="2" t="s">
        <v>3</v>
      </c>
      <c r="E169" s="4" t="s">
        <v>14</v>
      </c>
      <c r="G169" s="4" t="s">
        <v>15</v>
      </c>
      <c r="H169" s="8">
        <f>D169*F169</f>
        <v>0</v>
      </c>
      <c r="K169" s="2" t="s">
        <v>3</v>
      </c>
      <c r="O169" s="4" t="s">
        <v>14</v>
      </c>
      <c r="Q169" s="4" t="s">
        <v>15</v>
      </c>
      <c r="R169" s="8">
        <f>N169*P169</f>
        <v>0</v>
      </c>
    </row>
    <row r="170" spans="1:18" x14ac:dyDescent="0.25">
      <c r="A170" s="2" t="s">
        <v>4</v>
      </c>
      <c r="E170" s="4" t="s">
        <v>14</v>
      </c>
      <c r="G170" s="4" t="s">
        <v>15</v>
      </c>
      <c r="H170" s="8">
        <f t="shared" ref="H170:H183" si="10">D170*F170</f>
        <v>0</v>
      </c>
      <c r="K170" s="2" t="s">
        <v>4</v>
      </c>
      <c r="O170" s="4" t="s">
        <v>14</v>
      </c>
      <c r="Q170" s="4" t="s">
        <v>15</v>
      </c>
      <c r="R170" s="8">
        <f t="shared" ref="R170:R183" si="11">N170*P170</f>
        <v>0</v>
      </c>
    </row>
    <row r="171" spans="1:18" x14ac:dyDescent="0.25">
      <c r="A171" s="2" t="s">
        <v>5</v>
      </c>
      <c r="E171" s="4" t="s">
        <v>14</v>
      </c>
      <c r="G171" s="4" t="s">
        <v>15</v>
      </c>
      <c r="H171" s="8">
        <f t="shared" si="10"/>
        <v>0</v>
      </c>
      <c r="K171" s="2" t="s">
        <v>5</v>
      </c>
      <c r="O171" s="4" t="s">
        <v>14</v>
      </c>
      <c r="Q171" s="4" t="s">
        <v>15</v>
      </c>
      <c r="R171" s="8">
        <f t="shared" si="11"/>
        <v>0</v>
      </c>
    </row>
    <row r="172" spans="1:18" x14ac:dyDescent="0.25">
      <c r="A172" s="2" t="s">
        <v>6</v>
      </c>
      <c r="E172" s="4" t="s">
        <v>14</v>
      </c>
      <c r="G172" s="4" t="s">
        <v>15</v>
      </c>
      <c r="H172" s="8">
        <f t="shared" si="10"/>
        <v>0</v>
      </c>
      <c r="K172" s="2" t="s">
        <v>6</v>
      </c>
      <c r="O172" s="4" t="s">
        <v>14</v>
      </c>
      <c r="Q172" s="4" t="s">
        <v>15</v>
      </c>
      <c r="R172" s="8">
        <f t="shared" si="11"/>
        <v>0</v>
      </c>
    </row>
    <row r="173" spans="1:18" x14ac:dyDescent="0.25">
      <c r="A173" s="2" t="s">
        <v>7</v>
      </c>
      <c r="E173" s="4" t="s">
        <v>14</v>
      </c>
      <c r="G173" s="4" t="s">
        <v>15</v>
      </c>
      <c r="H173" s="8">
        <f t="shared" si="10"/>
        <v>0</v>
      </c>
      <c r="K173" s="2" t="s">
        <v>7</v>
      </c>
      <c r="O173" s="4" t="s">
        <v>14</v>
      </c>
      <c r="Q173" s="4" t="s">
        <v>15</v>
      </c>
      <c r="R173" s="8">
        <f t="shared" si="11"/>
        <v>0</v>
      </c>
    </row>
    <row r="174" spans="1:18" x14ac:dyDescent="0.25">
      <c r="A174" s="2" t="s">
        <v>8</v>
      </c>
      <c r="E174" s="4" t="s">
        <v>14</v>
      </c>
      <c r="G174" s="4" t="s">
        <v>15</v>
      </c>
      <c r="H174" s="8">
        <f t="shared" si="10"/>
        <v>0</v>
      </c>
      <c r="K174" s="2" t="s">
        <v>8</v>
      </c>
      <c r="O174" s="4" t="s">
        <v>14</v>
      </c>
      <c r="Q174" s="4" t="s">
        <v>15</v>
      </c>
      <c r="R174" s="8">
        <f t="shared" si="11"/>
        <v>0</v>
      </c>
    </row>
    <row r="175" spans="1:18" x14ac:dyDescent="0.25">
      <c r="A175" s="2" t="s">
        <v>9</v>
      </c>
      <c r="E175" s="4" t="s">
        <v>14</v>
      </c>
      <c r="G175" s="4" t="s">
        <v>15</v>
      </c>
      <c r="H175" s="8">
        <f t="shared" si="10"/>
        <v>0</v>
      </c>
      <c r="K175" s="2" t="s">
        <v>9</v>
      </c>
      <c r="O175" s="4" t="s">
        <v>14</v>
      </c>
      <c r="Q175" s="4" t="s">
        <v>15</v>
      </c>
      <c r="R175" s="8">
        <f t="shared" si="11"/>
        <v>0</v>
      </c>
    </row>
    <row r="176" spans="1:18" x14ac:dyDescent="0.25">
      <c r="A176" s="2" t="s">
        <v>19</v>
      </c>
      <c r="E176" s="4" t="s">
        <v>14</v>
      </c>
      <c r="G176" s="4" t="s">
        <v>15</v>
      </c>
      <c r="H176" s="8">
        <f t="shared" si="10"/>
        <v>0</v>
      </c>
      <c r="K176" s="2" t="s">
        <v>19</v>
      </c>
      <c r="O176" s="4" t="s">
        <v>14</v>
      </c>
      <c r="Q176" s="4" t="s">
        <v>15</v>
      </c>
      <c r="R176" s="8">
        <f t="shared" si="11"/>
        <v>0</v>
      </c>
    </row>
    <row r="177" spans="1:18" x14ac:dyDescent="0.25">
      <c r="A177" s="2" t="s">
        <v>20</v>
      </c>
      <c r="E177" s="4" t="s">
        <v>14</v>
      </c>
      <c r="G177" s="4" t="s">
        <v>15</v>
      </c>
      <c r="H177" s="8">
        <f t="shared" si="10"/>
        <v>0</v>
      </c>
      <c r="K177" s="2" t="s">
        <v>20</v>
      </c>
      <c r="O177" s="4" t="s">
        <v>14</v>
      </c>
      <c r="Q177" s="4" t="s">
        <v>15</v>
      </c>
      <c r="R177" s="8">
        <f t="shared" si="11"/>
        <v>0</v>
      </c>
    </row>
    <row r="178" spans="1:18" x14ac:dyDescent="0.25">
      <c r="A178" s="2" t="s">
        <v>21</v>
      </c>
      <c r="E178" s="4" t="s">
        <v>14</v>
      </c>
      <c r="G178" s="4" t="s">
        <v>15</v>
      </c>
      <c r="H178" s="8">
        <f t="shared" si="10"/>
        <v>0</v>
      </c>
      <c r="K178" s="2" t="s">
        <v>21</v>
      </c>
      <c r="O178" s="4" t="s">
        <v>14</v>
      </c>
      <c r="Q178" s="4" t="s">
        <v>15</v>
      </c>
      <c r="R178" s="8">
        <f t="shared" si="11"/>
        <v>0</v>
      </c>
    </row>
    <row r="179" spans="1:18" x14ac:dyDescent="0.25">
      <c r="A179" s="2" t="s">
        <v>37</v>
      </c>
      <c r="E179" s="4" t="s">
        <v>14</v>
      </c>
      <c r="G179" s="4" t="s">
        <v>15</v>
      </c>
      <c r="H179" s="8">
        <f t="shared" si="10"/>
        <v>0</v>
      </c>
      <c r="K179" s="2" t="s">
        <v>37</v>
      </c>
      <c r="O179" s="4" t="s">
        <v>14</v>
      </c>
      <c r="Q179" s="4" t="s">
        <v>15</v>
      </c>
      <c r="R179" s="8">
        <f t="shared" si="11"/>
        <v>0</v>
      </c>
    </row>
    <row r="180" spans="1:18" x14ac:dyDescent="0.25">
      <c r="A180" s="2" t="s">
        <v>38</v>
      </c>
      <c r="E180" s="4" t="s">
        <v>14</v>
      </c>
      <c r="G180" s="4" t="s">
        <v>15</v>
      </c>
      <c r="H180" s="8">
        <f t="shared" si="10"/>
        <v>0</v>
      </c>
      <c r="K180" s="2" t="s">
        <v>38</v>
      </c>
      <c r="O180" s="4" t="s">
        <v>14</v>
      </c>
      <c r="Q180" s="4" t="s">
        <v>15</v>
      </c>
      <c r="R180" s="8">
        <f t="shared" si="11"/>
        <v>0</v>
      </c>
    </row>
    <row r="181" spans="1:18" x14ac:dyDescent="0.25">
      <c r="A181" s="2" t="s">
        <v>39</v>
      </c>
      <c r="E181" s="4" t="s">
        <v>14</v>
      </c>
      <c r="G181" s="4" t="s">
        <v>15</v>
      </c>
      <c r="H181" s="8">
        <f t="shared" si="10"/>
        <v>0</v>
      </c>
      <c r="K181" s="2" t="s">
        <v>39</v>
      </c>
      <c r="O181" s="4" t="s">
        <v>14</v>
      </c>
      <c r="Q181" s="4" t="s">
        <v>15</v>
      </c>
      <c r="R181" s="8">
        <f t="shared" si="11"/>
        <v>0</v>
      </c>
    </row>
    <row r="182" spans="1:18" x14ac:dyDescent="0.25">
      <c r="A182" s="2" t="s">
        <v>40</v>
      </c>
      <c r="E182" s="4" t="s">
        <v>14</v>
      </c>
      <c r="G182" s="4" t="s">
        <v>15</v>
      </c>
      <c r="H182" s="8">
        <f t="shared" si="10"/>
        <v>0</v>
      </c>
      <c r="K182" s="2" t="s">
        <v>40</v>
      </c>
      <c r="O182" s="4" t="s">
        <v>14</v>
      </c>
      <c r="Q182" s="4" t="s">
        <v>15</v>
      </c>
      <c r="R182" s="8">
        <f t="shared" si="11"/>
        <v>0</v>
      </c>
    </row>
    <row r="183" spans="1:18" x14ac:dyDescent="0.25">
      <c r="A183" s="2" t="s">
        <v>41</v>
      </c>
      <c r="E183" s="4" t="s">
        <v>14</v>
      </c>
      <c r="G183" s="4" t="s">
        <v>15</v>
      </c>
      <c r="H183" s="8">
        <f t="shared" si="10"/>
        <v>0</v>
      </c>
      <c r="K183" s="2" t="s">
        <v>41</v>
      </c>
      <c r="O183" s="4" t="s">
        <v>14</v>
      </c>
      <c r="Q183" s="4" t="s">
        <v>15</v>
      </c>
      <c r="R183" s="8">
        <f t="shared" si="11"/>
        <v>0</v>
      </c>
    </row>
    <row r="184" spans="1:18" x14ac:dyDescent="0.25">
      <c r="A184" s="2"/>
      <c r="H184" s="8"/>
      <c r="K184" s="2"/>
      <c r="R184" s="8"/>
    </row>
    <row r="185" spans="1:18" x14ac:dyDescent="0.25">
      <c r="A185" s="11" t="s">
        <v>34</v>
      </c>
      <c r="F185" s="9">
        <f>SUM(F169:F183)</f>
        <v>0</v>
      </c>
      <c r="H185" s="9">
        <f>SUM(H169:H183)</f>
        <v>0</v>
      </c>
      <c r="I185" s="18"/>
      <c r="K185" s="11" t="s">
        <v>35</v>
      </c>
      <c r="P185" s="9">
        <f>SUM(P169:P183)</f>
        <v>0</v>
      </c>
      <c r="R185" s="9">
        <f>SUM(R169:R183)</f>
        <v>0</v>
      </c>
    </row>
    <row r="186" spans="1:18" x14ac:dyDescent="0.25">
      <c r="F186" s="10" t="s">
        <v>16</v>
      </c>
      <c r="G186" s="5"/>
      <c r="H186" s="10" t="s">
        <v>17</v>
      </c>
      <c r="I186" s="19"/>
      <c r="P186" s="10" t="s">
        <v>16</v>
      </c>
      <c r="Q186" s="5"/>
      <c r="R186" s="10" t="s">
        <v>17</v>
      </c>
    </row>
    <row r="189" spans="1:18" x14ac:dyDescent="0.25">
      <c r="I189" s="37" t="s">
        <v>49</v>
      </c>
      <c r="J189" s="38"/>
    </row>
    <row r="190" spans="1:18" x14ac:dyDescent="0.25">
      <c r="I190" s="13" t="s">
        <v>44</v>
      </c>
      <c r="J190" s="20" t="str">
        <f>IF(ISERROR(H185/F185),"-", H185/F185)</f>
        <v>-</v>
      </c>
    </row>
    <row r="191" spans="1:18" x14ac:dyDescent="0.25">
      <c r="I191" s="13" t="s">
        <v>42</v>
      </c>
      <c r="J191" s="20" t="str">
        <f>IF(ISERROR(R185/P185),"-", R185/P185)</f>
        <v>-</v>
      </c>
    </row>
    <row r="192" spans="1:18" x14ac:dyDescent="0.25">
      <c r="I192" s="14" t="s">
        <v>45</v>
      </c>
      <c r="J192" s="21" t="str">
        <f>IF(ISERROR((H185+R185)/(F185+P185)),"-", ((H185+R185)/(F185+P185)))</f>
        <v>-</v>
      </c>
    </row>
    <row r="193" spans="1:18" x14ac:dyDescent="0.25">
      <c r="I193" s="15"/>
      <c r="J193" s="23"/>
    </row>
    <row r="196" spans="1:18" x14ac:dyDescent="0.25">
      <c r="A196" s="32" t="s">
        <v>59</v>
      </c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</row>
    <row r="199" spans="1:18" x14ac:dyDescent="0.25">
      <c r="I199"/>
      <c r="J199" s="12"/>
    </row>
    <row r="200" spans="1:18" x14ac:dyDescent="0.25">
      <c r="H200" s="24"/>
      <c r="I200" s="25" t="s">
        <v>44</v>
      </c>
      <c r="J200" s="25" t="s">
        <v>60</v>
      </c>
      <c r="K200" s="26" t="s">
        <v>45</v>
      </c>
    </row>
    <row r="201" spans="1:18" x14ac:dyDescent="0.25">
      <c r="H201" s="27" t="s">
        <v>50</v>
      </c>
      <c r="I201" s="22" t="str">
        <f>J54</f>
        <v>-</v>
      </c>
      <c r="J201" s="22" t="str">
        <f>J55</f>
        <v>-</v>
      </c>
      <c r="K201" s="20" t="str">
        <f>J56</f>
        <v>-</v>
      </c>
    </row>
    <row r="202" spans="1:18" x14ac:dyDescent="0.25">
      <c r="H202" s="27" t="s">
        <v>51</v>
      </c>
      <c r="I202" s="22" t="str">
        <f>J81</f>
        <v>-</v>
      </c>
      <c r="J202" s="22" t="str">
        <f>J82</f>
        <v>-</v>
      </c>
      <c r="K202" s="20" t="str">
        <f>J83</f>
        <v>-</v>
      </c>
    </row>
    <row r="203" spans="1:18" x14ac:dyDescent="0.25">
      <c r="H203" s="27" t="s">
        <v>52</v>
      </c>
      <c r="I203" s="22" t="str">
        <f>J107</f>
        <v>-</v>
      </c>
      <c r="J203" s="22" t="str">
        <f>J108</f>
        <v>-</v>
      </c>
      <c r="K203" s="20" t="str">
        <f>J109</f>
        <v>-</v>
      </c>
    </row>
    <row r="204" spans="1:18" x14ac:dyDescent="0.25">
      <c r="H204" s="27" t="s">
        <v>53</v>
      </c>
      <c r="I204" s="22" t="str">
        <f>J133</f>
        <v>-</v>
      </c>
      <c r="J204" s="22" t="str">
        <f>J134</f>
        <v>-</v>
      </c>
      <c r="K204" s="20" t="str">
        <f>J135</f>
        <v>-</v>
      </c>
    </row>
    <row r="205" spans="1:18" x14ac:dyDescent="0.25">
      <c r="H205" s="27" t="s">
        <v>54</v>
      </c>
      <c r="I205" s="22" t="str">
        <f>J159</f>
        <v>-</v>
      </c>
      <c r="J205" s="22" t="str">
        <f>J160</f>
        <v>-</v>
      </c>
      <c r="K205" s="20" t="str">
        <f>J161</f>
        <v>-</v>
      </c>
    </row>
    <row r="206" spans="1:18" x14ac:dyDescent="0.25">
      <c r="H206" s="27" t="s">
        <v>55</v>
      </c>
      <c r="I206" s="22" t="str">
        <f>J190</f>
        <v>-</v>
      </c>
      <c r="J206" s="22" t="str">
        <f>J191</f>
        <v>-</v>
      </c>
      <c r="K206" s="20" t="str">
        <f>J192</f>
        <v>-</v>
      </c>
    </row>
    <row r="207" spans="1:18" x14ac:dyDescent="0.25">
      <c r="H207" s="28"/>
      <c r="I207" s="22"/>
      <c r="J207" s="22"/>
      <c r="K207" s="20"/>
    </row>
    <row r="208" spans="1:18" ht="60" x14ac:dyDescent="0.25">
      <c r="H208" s="29" t="s">
        <v>56</v>
      </c>
      <c r="I208" s="22" t="str">
        <f>IF(ISERROR((H49+H76+H102+H128)/(F49+F76+F102+F128)),"-",((H49+H76+H102+H128)/(F49+F76+F102+F128)))</f>
        <v>-</v>
      </c>
      <c r="J208" s="22" t="str">
        <f>IF(ISERROR((R49+R76+R102+R128)/(P49+P76+P102+P128)), "-", ((R49+R76+R102+R128)/(P49+P76+P102+P128)))</f>
        <v>-</v>
      </c>
      <c r="K208" s="20" t="str">
        <f>IF(ISERROR((H49+R49+H76+R76+H102+R102+H128+R128)/(F49+P49+F76+P76+F102+P102+F128+P128)),"-",((H49+R49+H76+R76+H102+R102+H128+R128)/(F49+P49+F76+P76+F102+P102+F128+P128)))</f>
        <v>-</v>
      </c>
    </row>
    <row r="209" spans="8:11" ht="60" x14ac:dyDescent="0.25">
      <c r="H209" s="29" t="s">
        <v>57</v>
      </c>
      <c r="I209" s="22" t="str">
        <f>IF(ISERROR((H49+H76+H102+H128+H154)/(F49+F76+F102+F128+F154)),"-",((H49+H76+H102+H128+H154)/(F49+F76+F102+F128+F154)))</f>
        <v>-</v>
      </c>
      <c r="J209" s="22" t="str">
        <f>IF(ISERROR((R49+R76+R102+R128+R154)/(P49+P76+P102+P128+P154)),"-",((R49+R76+R102+R128+R154)/(P49+P76+P102+P128+P154)))</f>
        <v>-</v>
      </c>
      <c r="K209" s="20" t="str">
        <f>IF(ISERROR((H49+R49+H76+R76+H102+R102+H128+R128+H154+R154)/(F49+P49+F76+P76+F102+P102+F128+P128+F154+P154)),"-",((H49+R49+H76+R76+H102+R102+H128+R128+H154+R154)/(F49+P49+F76+P76+F102+P102+F128+P128+F154+P154)))</f>
        <v>-</v>
      </c>
    </row>
    <row r="210" spans="8:11" x14ac:dyDescent="0.25">
      <c r="H210" s="28"/>
      <c r="I210" s="22"/>
      <c r="J210" s="22"/>
      <c r="K210" s="20"/>
    </row>
    <row r="211" spans="8:11" ht="30" x14ac:dyDescent="0.25">
      <c r="H211" s="30" t="s">
        <v>58</v>
      </c>
      <c r="I211" s="31" t="str">
        <f>IF(ISERROR((H49+H76+H102+H128+H154+H185)/(F49+F76+F102+F128+F154+F185)),"-",((H49+H76+H102+H128+H154+H185)/(F49+F76+F102+F128+F154+F185)))</f>
        <v>-</v>
      </c>
      <c r="J211" s="31" t="str">
        <f>IF(ISERROR((R49+R76+R102+R128+R154+R185)/(P49+P76+P102+P128+P154+P185)),"-",((R49+R76+R102+R128+R154+R185)/(P49+P76+P102+P128+P154+P185)))</f>
        <v>-</v>
      </c>
      <c r="K211" s="21" t="str">
        <f>IF(ISERROR((H49+R49+H76+R76+H102+R102+H128+R128+H154+R154+H185+R185)/(F49+P49+F76+P76+F102+P102+F128+P128+F154+P154+F185+P185)),"-",((H49+R49+H76+R76+H102+R102+H128+R128+H154+R154+H185+R185)/(F49+P49+F76+P76+F102+P102+F128+P128+F154+P154+F185+P185)))</f>
        <v>-</v>
      </c>
    </row>
  </sheetData>
  <mergeCells count="25">
    <mergeCell ref="A114:H114"/>
    <mergeCell ref="K114:R114"/>
    <mergeCell ref="A196:R196"/>
    <mergeCell ref="I80:J80"/>
    <mergeCell ref="I53:J53"/>
    <mergeCell ref="I106:J106"/>
    <mergeCell ref="I132:J132"/>
    <mergeCell ref="I158:J158"/>
    <mergeCell ref="I189:J189"/>
    <mergeCell ref="A138:R138"/>
    <mergeCell ref="A140:H140"/>
    <mergeCell ref="K140:R140"/>
    <mergeCell ref="A164:R164"/>
    <mergeCell ref="A166:H166"/>
    <mergeCell ref="K166:R166"/>
    <mergeCell ref="A86:R86"/>
    <mergeCell ref="A88:H88"/>
    <mergeCell ref="K88:R88"/>
    <mergeCell ref="A33:R33"/>
    <mergeCell ref="A60:R60"/>
    <mergeCell ref="A62:H62"/>
    <mergeCell ref="K62:R62"/>
    <mergeCell ref="A112:R112"/>
    <mergeCell ref="A35:H35"/>
    <mergeCell ref="K35:R35"/>
  </mergeCells>
  <pageMargins left="0.7" right="0.7" top="0.75" bottom="0.75" header="0.3" footer="0.3"/>
  <pageSetup orientation="portrait" r:id="rId1"/>
  <ignoredErrors>
    <ignoredError sqref="A38:A47 K38:K47 A65:A74 K65:K74 K91:K100 A91:A100 K117:K127 A117:A126 A169:A183 K169:K183 A143:A152 K143:K15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Harvard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Katsh, Gabriel Akiva</dc:creator>
  <cp:lastModifiedBy>Chivers, Laura L</cp:lastModifiedBy>
  <dcterms:created xsi:type="dcterms:W3CDTF">2014-02-19T15:46:52Z</dcterms:created>
  <dcterms:modified xsi:type="dcterms:W3CDTF">2018-03-12T18:43:24Z</dcterms:modified>
</cp:coreProperties>
</file>